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2019'!$A$1:$E$39</definedName>
  </definedNames>
  <calcPr calcId="144525"/>
</workbook>
</file>

<file path=xl/calcChain.xml><?xml version="1.0" encoding="utf-8"?>
<calcChain xmlns="http://schemas.openxmlformats.org/spreadsheetml/2006/main">
  <c r="D17" i="4" l="1"/>
  <c r="D21" i="2"/>
  <c r="A36" i="2"/>
  <c r="D22" i="4" l="1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<sst xmlns="http://schemas.openxmlformats.org/spreadsheetml/2006/main" count="58" uniqueCount="29">
  <si>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</si>
  <si>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</si>
  <si>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</si>
  <si>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</si>
  <si>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</si>
  <si>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</si>
  <si>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</si>
  <si>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</si>
  <si>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</si>
  <si>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к решению комиссии по разработке ТП ОМС</t>
  </si>
  <si>
    <t>Приложение №____</t>
  </si>
  <si>
    <t>Законченный случай</t>
  </si>
  <si>
    <t>от "_____"___________ 2017 г. №_____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</si>
  <si>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</si>
  <si>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</si>
  <si>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</si>
  <si>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</si>
  <si>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</si>
  <si>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</si>
  <si>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</si>
  <si>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</si>
  <si>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</si>
  <si>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"_____"___________ 2019 г. №_____</t>
  </si>
  <si>
    <t>8 600/ 26 145 (УЕТ)</t>
  </si>
  <si>
    <t>Диспансеризация (законченный случай)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</si>
  <si>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2019 года (с 01.07.2019)</t>
  </si>
  <si>
    <t>701/ 2 940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</si>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</sst>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/>
    <xf numFmtId="0" fontId="11" fillId="0" borderId="0" xfId="0" applyFont="1"/>
    <xf numFmtId="0" fontId="9" fillId="0" borderId="0" xfId="0" applyFont="1" applyAlignment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3" fontId="8" fillId="0" borderId="1" xfId="0" applyNumberFormat="1" applyFont="1" applyBorder="1" applyAlignment="1">
      <alignment horizontal="center" vertic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0"/>
      <c r="D1" s="31" t="s">
        <v>10</v>
      </c>
      <c r="E1" s="31"/>
    </row>
    <row r="2" spans="1:13" x14ac:dyDescent="0.25">
      <c r="C2" s="31" t="s">
        <v>9</v>
      </c>
      <c r="D2" s="31"/>
      <c r="E2" s="31"/>
    </row>
    <row r="3" spans="1:13" x14ac:dyDescent="0.25">
      <c r="C3" s="31" t="s">
        <v>22</v>
      </c>
      <c r="D3" s="31"/>
      <c r="E3" s="31"/>
    </row>
    <row r="4" spans="1:13" x14ac:dyDescent="0.25">
      <c r="C4" s="20"/>
      <c r="D4" s="20"/>
      <c r="E4" s="20"/>
    </row>
    <row r="5" spans="1:13" ht="77.25" customHeight="1" x14ac:dyDescent="0.25">
      <c r="A5" s="32" t="s">
        <v>27</v>
      </c>
      <c r="B5" s="32"/>
      <c r="C5" s="32"/>
      <c r="D5" s="32"/>
      <c r="E5" s="32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1132</v>
      </c>
      <c r="D9" s="16">
        <v>36684690</v>
      </c>
    </row>
    <row r="10" spans="1:13" ht="15.75" x14ac:dyDescent="0.25">
      <c r="B10" s="1" t="s">
        <v>0</v>
      </c>
      <c r="C10" s="12"/>
      <c r="D10" s="17">
        <f>D9</f>
        <v>36684690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89077</v>
      </c>
      <c r="D14" s="16">
        <v>49281316</v>
      </c>
    </row>
    <row r="15" spans="1:13" ht="31.5" x14ac:dyDescent="0.25">
      <c r="B15" s="18" t="s">
        <v>24</v>
      </c>
      <c r="C15" s="27">
        <v>1651</v>
      </c>
      <c r="D15" s="19">
        <v>2159016</v>
      </c>
    </row>
    <row r="16" spans="1:13" ht="15.75" x14ac:dyDescent="0.25">
      <c r="B16" s="18" t="s">
        <v>20</v>
      </c>
      <c r="C16" s="27">
        <v>975</v>
      </c>
      <c r="D16" s="19">
        <v>310220</v>
      </c>
    </row>
    <row r="17" spans="1:5" ht="15.75" x14ac:dyDescent="0.25">
      <c r="B17" s="4" t="s">
        <v>21</v>
      </c>
      <c r="C17" s="27">
        <v>2000</v>
      </c>
      <c r="D17" s="16">
        <v>1834440</v>
      </c>
    </row>
    <row r="18" spans="1:5" ht="15.75" x14ac:dyDescent="0.25">
      <c r="B18" s="3" t="s">
        <v>4</v>
      </c>
      <c r="C18" s="14" t="s">
        <v>23</v>
      </c>
      <c r="D18" s="16">
        <v>5867984</v>
      </c>
    </row>
    <row r="19" spans="1:5" ht="15.75" x14ac:dyDescent="0.25">
      <c r="B19" s="3" t="s">
        <v>19</v>
      </c>
      <c r="C19" s="21">
        <v>5153</v>
      </c>
      <c r="D19" s="16">
        <v>396268</v>
      </c>
    </row>
    <row r="20" spans="1:5" ht="15.75" x14ac:dyDescent="0.25">
      <c r="B20" s="3" t="s">
        <v>13</v>
      </c>
      <c r="C20" s="14">
        <v>98</v>
      </c>
      <c r="D20" s="16">
        <v>58570</v>
      </c>
    </row>
    <row r="21" spans="1:5" ht="15.75" x14ac:dyDescent="0.25">
      <c r="B21" s="1" t="s">
        <v>0</v>
      </c>
      <c r="C21" s="12"/>
      <c r="D21" s="17">
        <f>SUM(D14:D20)</f>
        <v>59907814</v>
      </c>
    </row>
    <row r="23" spans="1:5" ht="28.5" x14ac:dyDescent="0.25">
      <c r="B23" s="6" t="s">
        <v>6</v>
      </c>
      <c r="C23" s="7" t="s">
        <v>11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27">
        <v>720</v>
      </c>
      <c r="D25" s="16">
        <v>9921517</v>
      </c>
    </row>
    <row r="26" spans="1:5" ht="15.75" x14ac:dyDescent="0.25">
      <c r="B26" s="1" t="s">
        <v>0</v>
      </c>
      <c r="C26" s="12"/>
      <c r="D26" s="17">
        <f>D25</f>
        <v>9921517</v>
      </c>
    </row>
    <row r="27" spans="1:5" ht="15.75" x14ac:dyDescent="0.25">
      <c r="B27" s="5"/>
      <c r="C27" s="13"/>
      <c r="D27" s="13"/>
    </row>
    <row r="28" spans="1:5" ht="15.75" thickBot="1" x14ac:dyDescent="0.3"/>
    <row r="29" spans="1:5" ht="15.75" x14ac:dyDescent="0.25">
      <c r="B29" s="33" t="s">
        <v>7</v>
      </c>
      <c r="C29" s="35" t="s">
        <v>3</v>
      </c>
      <c r="D29" s="36"/>
      <c r="E29" s="22"/>
    </row>
    <row r="30" spans="1:5" ht="16.5" thickBot="1" x14ac:dyDescent="0.3">
      <c r="B30" s="34"/>
      <c r="C30" s="37">
        <f>D10+D21+D26</f>
        <v>106514021</v>
      </c>
      <c r="D30" s="38"/>
      <c r="E30" s="10"/>
    </row>
    <row r="32" spans="1:5" ht="66.75" customHeight="1" x14ac:dyDescent="0.25">
      <c r="A32" s="28" t="s">
        <v>28</v>
      </c>
      <c r="B32" s="28"/>
      <c r="C32" s="28"/>
      <c r="D32" s="28"/>
      <c r="E32" s="28"/>
    </row>
    <row r="34" spans="1:5" ht="15" customHeight="1" x14ac:dyDescent="0.25">
      <c r="A34" s="29" t="s">
        <v>14</v>
      </c>
      <c r="B34" s="30" t="s">
        <v>15</v>
      </c>
      <c r="C34" s="30"/>
      <c r="D34" s="30"/>
      <c r="E34" s="24"/>
    </row>
    <row r="35" spans="1:5" ht="75" x14ac:dyDescent="0.25">
      <c r="A35" s="29"/>
      <c r="B35" s="25" t="s">
        <v>16</v>
      </c>
      <c r="C35" s="26" t="s">
        <v>17</v>
      </c>
      <c r="D35" s="26" t="s">
        <v>18</v>
      </c>
    </row>
    <row r="36" spans="1:5" x14ac:dyDescent="0.25">
      <c r="A36" s="40">
        <f>SUM(B36:D36)</f>
        <v>8595</v>
      </c>
      <c r="B36" s="40">
        <v>1016</v>
      </c>
      <c r="C36" s="8">
        <v>505</v>
      </c>
      <c r="D36" s="40">
        <v>7074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="60" zoomScaleNormal="100" workbookViewId="0">
      <selection activeCell="D22" sqref="D22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39" t="s">
        <v>10</v>
      </c>
      <c r="E1" s="39"/>
    </row>
    <row r="2" spans="1:13" x14ac:dyDescent="0.25">
      <c r="C2" s="39" t="s">
        <v>9</v>
      </c>
      <c r="D2" s="39"/>
      <c r="E2" s="39"/>
    </row>
    <row r="3" spans="1:13" x14ac:dyDescent="0.25">
      <c r="C3" s="39" t="s">
        <v>12</v>
      </c>
      <c r="D3" s="39"/>
      <c r="E3" s="39"/>
    </row>
    <row r="4" spans="1:13" x14ac:dyDescent="0.25">
      <c r="C4" s="20"/>
      <c r="D4" s="20"/>
      <c r="E4" s="20"/>
    </row>
    <row r="5" spans="1:13" ht="55.5" customHeight="1" x14ac:dyDescent="0.25">
      <c r="A5" s="32" t="s">
        <v>25</v>
      </c>
      <c r="B5" s="32"/>
      <c r="C5" s="32"/>
      <c r="D5" s="32"/>
      <c r="E5" s="32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51</v>
      </c>
      <c r="D9" s="16">
        <v>1706114</v>
      </c>
    </row>
    <row r="10" spans="1:13" ht="15.75" x14ac:dyDescent="0.25">
      <c r="B10" s="1" t="s">
        <v>0</v>
      </c>
      <c r="C10" s="12"/>
      <c r="D10" s="17">
        <f>D9</f>
        <v>1706114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2428</v>
      </c>
      <c r="D14" s="16">
        <v>1192709</v>
      </c>
    </row>
    <row r="15" spans="1:13" ht="15.75" x14ac:dyDescent="0.25">
      <c r="B15" s="4" t="s">
        <v>21</v>
      </c>
      <c r="C15" s="27">
        <v>197</v>
      </c>
      <c r="D15" s="16">
        <v>117082</v>
      </c>
    </row>
    <row r="16" spans="1:13" ht="15.75" x14ac:dyDescent="0.25">
      <c r="B16" s="3" t="s">
        <v>4</v>
      </c>
      <c r="C16" s="14" t="s">
        <v>26</v>
      </c>
      <c r="D16" s="16">
        <v>658271</v>
      </c>
    </row>
    <row r="17" spans="2:5" ht="15.75" x14ac:dyDescent="0.25">
      <c r="B17" s="1" t="s">
        <v>0</v>
      </c>
      <c r="C17" s="12"/>
      <c r="D17" s="17">
        <f>SUM(D14:D16)</f>
        <v>1968062</v>
      </c>
    </row>
    <row r="19" spans="2:5" ht="28.5" x14ac:dyDescent="0.25">
      <c r="B19" s="6" t="s">
        <v>6</v>
      </c>
      <c r="C19" s="7" t="s">
        <v>11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27">
        <v>18</v>
      </c>
      <c r="D21" s="16">
        <v>250624</v>
      </c>
    </row>
    <row r="22" spans="2:5" ht="15.75" x14ac:dyDescent="0.25">
      <c r="B22" s="1" t="s">
        <v>0</v>
      </c>
      <c r="C22" s="12"/>
      <c r="D22" s="17">
        <f>D21</f>
        <v>250624</v>
      </c>
    </row>
    <row r="23" spans="2:5" ht="15.75" x14ac:dyDescent="0.25">
      <c r="B23" s="5"/>
      <c r="C23" s="13"/>
      <c r="D23" s="13"/>
    </row>
    <row r="24" spans="2:5" ht="15.75" thickBot="1" x14ac:dyDescent="0.3"/>
    <row r="25" spans="2:5" ht="15.75" x14ac:dyDescent="0.25">
      <c r="B25" s="33" t="s">
        <v>7</v>
      </c>
      <c r="C25" s="35" t="s">
        <v>3</v>
      </c>
      <c r="D25" s="36"/>
      <c r="E25" s="22"/>
    </row>
    <row r="26" spans="2:5" ht="16.5" thickBot="1" x14ac:dyDescent="0.3">
      <c r="B26" s="34"/>
      <c r="C26" s="37">
        <f>D10+D17+D22</f>
        <v>3924800</v>
      </c>
      <c r="D26" s="38"/>
      <c r="E26" s="10"/>
    </row>
    <row r="30" spans="2:5" ht="15" customHeight="1" x14ac:dyDescent="0.25"/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2019-06-20T02:40:30Z</cp:lastPrinted>
  <dcterms:created xsi:type="dcterms:W3CDTF">2013-02-07T03:53:46Z</dcterms:created>
  <dcterms:modified xsi:type="dcterms:W3CDTF">2019-06-20T02:40:36Z</dcterms:modified>
</cp:coreProperties>
</file>